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72"/>
  </bookViews>
  <sheets>
    <sheet name="прил.4" sheetId="1" r:id="rId1"/>
  </sheets>
  <definedNames>
    <definedName name="_GoBack" localSheetId="0">прил.4!#REF!</definedName>
    <definedName name="_xlnm._FilterDatabase" localSheetId="0" hidden="1">прил.4!$B$10:$C$37</definedName>
    <definedName name="_xlnm.Print_Titles" localSheetId="0">прил.4!$9:$10</definedName>
    <definedName name="_xlnm.Print_Area" localSheetId="0">прил.4!$A$1:$F$37</definedName>
  </definedNames>
  <calcPr calcId="152511"/>
</workbook>
</file>

<file path=xl/calcChain.xml><?xml version="1.0" encoding="utf-8"?>
<calcChain xmlns="http://schemas.openxmlformats.org/spreadsheetml/2006/main">
  <c r="F20" i="1" l="1"/>
  <c r="E25" i="1" l="1"/>
  <c r="F18" i="1" l="1"/>
  <c r="E18" i="1"/>
  <c r="D18" i="1"/>
  <c r="D25" i="1"/>
  <c r="E11" i="1" l="1"/>
  <c r="F11" i="1"/>
  <c r="D11" i="1"/>
  <c r="F25" i="1"/>
  <c r="E20" i="1" l="1"/>
  <c r="D20" i="1"/>
  <c r="E33" i="1"/>
  <c r="F33" i="1"/>
  <c r="D33" i="1"/>
  <c r="E37" i="1" l="1"/>
  <c r="D37" i="1"/>
  <c r="F37" i="1"/>
</calcChain>
</file>

<file path=xl/sharedStrings.xml><?xml version="1.0" encoding="utf-8"?>
<sst xmlns="http://schemas.openxmlformats.org/spreadsheetml/2006/main" count="101" uniqueCount="58">
  <si>
    <t>Раздел</t>
  </si>
  <si>
    <t>ВСЕГО РАСХОДОВ</t>
  </si>
  <si>
    <t xml:space="preserve">Наименование разделов/подразделов </t>
  </si>
  <si>
    <t> 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</si>
  <si>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</si>
  <si>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</si>
  <si>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</si>
  <si>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</si>
  <si>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</si>
  <si>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</si>
  <si>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</si>
  <si>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</si>
  <si>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</si>
  <si>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</si>
  <si>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</si>
  <si>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Общегосударственные вопросы</t>
  </si>
  <si>
    <t>01</t>
  </si>
  <si>
    <t>00</t>
  </si>
  <si>
    <t>Под-раздел</t>
  </si>
  <si>
    <t>03</t>
  </si>
  <si>
    <t>04</t>
  </si>
  <si>
    <t>06</t>
  </si>
  <si>
    <t>02</t>
  </si>
  <si>
    <t>10</t>
  </si>
  <si>
    <t>(ПРИМЕР!!!)</t>
  </si>
  <si>
    <t>(итоги)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</si>
  <si>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</si>
  <si>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</si>
  <si>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</si>
  <si>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</si>
  <si>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</si>
  <si>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</si>
  <si>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</si>
  <si>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05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</si>
  <si>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</si>
  <si>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</si>
  <si>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</si>
  <si>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</si>
  <si>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07</t>
  </si>
  <si>
    <t xml:space="preserve">Культура, кинематография </t>
  </si>
  <si>
    <t>Культура</t>
  </si>
  <si>
    <t>08</t>
  </si>
  <si>
    <t>Социальная политика</t>
  </si>
  <si>
    <t>Пенсионное обеспечение</t>
  </si>
  <si>
    <t>Массовый спорт</t>
  </si>
  <si>
    <t>11</t>
  </si>
  <si>
    <t>к решению Совета депутатов</t>
  </si>
  <si>
    <t xml:space="preserve"> сельского поселения "Липовское"  </t>
  </si>
  <si>
    <t xml:space="preserve">Вельского муниципального района Архангельской области </t>
  </si>
  <si>
    <t>условно утверждаемые (утвержденные)расходы</t>
  </si>
  <si>
    <t xml:space="preserve">Приложение № 4 </t>
  </si>
  <si>
    <t>2025 год</t>
  </si>
  <si>
    <t>Сумма,  рублей</t>
  </si>
  <si>
    <t>2026 год</t>
  </si>
  <si>
    <t xml:space="preserve"> от 27.12. 2024 г. №</t>
  </si>
  <si>
    <t>Распределение расходов  по разделам и подразделам   бюджета сельского поселения "Липовское"  Вельского муниципального района Архангельской области  на 2025 год и на плановый период 2026 и 2027 годов</t>
  </si>
  <si>
    <t>2027 год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</si>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</sst>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4" fillId="0" borderId="0" xfId="0" applyFont="1" applyFill="1" applyAlignment="1">
      <alignment horizontal="right"/>
    </xf>
    <xf numFmtId="164" fontId="2" fillId="0" borderId="0" xfId="0" applyNumberFormat="1" applyFont="1" applyFill="1"/>
    <xf numFmtId="0" fontId="2" fillId="0" borderId="0" xfId="0" applyFont="1" applyFill="1" applyAlignment="1">
      <alignment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49" fontId="1" fillId="4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49" fontId="1" fillId="4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left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" fontId="8" fillId="0" borderId="6" xfId="0" applyNumberFormat="1" applyFont="1" applyFill="1" applyBorder="1" applyAlignment="1">
      <alignment horizontal="right" vertical="center" wrapText="1"/>
    </xf>
    <xf numFmtId="4" fontId="8" fillId="0" borderId="6" xfId="0" applyNumberFormat="1" applyFont="1" applyFill="1" applyBorder="1" applyAlignment="1">
      <alignment horizontal="right" vertical="center"/>
    </xf>
    <xf numFmtId="4" fontId="8" fillId="0" borderId="5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Fill="1" applyAlignment="1">
      <alignment horizontal="right"/>
    </xf>
    <xf numFmtId="0" fontId="1" fillId="0" borderId="3" xfId="0" applyFont="1" applyFill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horizontal="left" vertical="center" wrapText="1"/>
    </xf>
    <xf numFmtId="49" fontId="1" fillId="4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49" fontId="4" fillId="3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45"/>
  <sheetViews>
    <sheetView tabSelected="1" zoomScaleSheetLayoutView="108" workbookViewId="0">
      <selection activeCell="N14" sqref="N14"/>
    </sheetView>
  </sheetViews>
  <sheetFormatPr defaultColWidth="9.109375" defaultRowHeight="15.6" x14ac:dyDescent="0.3"/>
  <cols>
    <col min="1" max="1" width="54.88671875" style="2" customWidth="1"/>
    <col min="2" max="2" width="8.109375" style="14" customWidth="1"/>
    <col min="3" max="3" width="7.44140625" style="2" customWidth="1"/>
    <col min="4" max="4" width="13.33203125" style="2" customWidth="1"/>
    <col min="5" max="5" width="13.5546875" style="2" customWidth="1"/>
    <col min="6" max="6" width="13.44140625" style="2" customWidth="1"/>
    <col min="7" max="7" width="2.5546875" style="2" customWidth="1"/>
    <col min="8" max="8" width="12" style="2" customWidth="1"/>
    <col min="9" max="16384" width="9.109375" style="2"/>
  </cols>
  <sheetData>
    <row r="1" spans="1:9" ht="14.4" customHeight="1" x14ac:dyDescent="0.3">
      <c r="B1" s="3"/>
      <c r="C1" s="4"/>
      <c r="D1" s="40" t="s">
        <v>50</v>
      </c>
      <c r="E1" s="40"/>
      <c r="F1" s="40"/>
    </row>
    <row r="2" spans="1:9" ht="15.75" customHeight="1" x14ac:dyDescent="0.3">
      <c r="B2" s="3"/>
      <c r="C2" s="4"/>
      <c r="D2" s="40" t="s">
        <v>46</v>
      </c>
      <c r="E2" s="40"/>
      <c r="F2" s="40"/>
    </row>
    <row r="3" spans="1:9" ht="16.5" customHeight="1" x14ac:dyDescent="0.3">
      <c r="B3" s="5"/>
      <c r="C3" s="40" t="s">
        <v>47</v>
      </c>
      <c r="D3" s="40"/>
      <c r="E3" s="40"/>
      <c r="F3" s="40"/>
    </row>
    <row r="4" spans="1:9" ht="29.25" customHeight="1" x14ac:dyDescent="0.3">
      <c r="B4" s="5"/>
      <c r="C4" s="40" t="s">
        <v>48</v>
      </c>
      <c r="D4" s="40"/>
      <c r="E4" s="40"/>
      <c r="F4" s="40"/>
    </row>
    <row r="5" spans="1:9" x14ac:dyDescent="0.3">
      <c r="B5" s="5"/>
      <c r="C5" s="6"/>
      <c r="D5" s="41" t="s">
        <v>54</v>
      </c>
      <c r="E5" s="41"/>
      <c r="F5" s="41"/>
    </row>
    <row r="6" spans="1:9" ht="6.75" customHeight="1" x14ac:dyDescent="0.3">
      <c r="B6" s="5"/>
      <c r="C6" s="6"/>
      <c r="D6" s="7"/>
      <c r="E6" s="7"/>
      <c r="F6" s="7"/>
    </row>
    <row r="7" spans="1:9" ht="47.1" customHeight="1" x14ac:dyDescent="0.3">
      <c r="A7" s="35" t="s">
        <v>55</v>
      </c>
      <c r="B7" s="35"/>
      <c r="C7" s="35"/>
      <c r="D7" s="35"/>
      <c r="E7" s="35"/>
      <c r="F7" s="35"/>
    </row>
    <row r="8" spans="1:9" ht="18" hidden="1" customHeight="1" x14ac:dyDescent="0.3">
      <c r="A8" s="39" t="s">
        <v>24</v>
      </c>
      <c r="B8" s="39"/>
      <c r="C8" s="39"/>
      <c r="D8" s="39"/>
      <c r="E8" s="39"/>
      <c r="F8" s="39"/>
    </row>
    <row r="9" spans="1:9" ht="17.399999999999999" customHeight="1" x14ac:dyDescent="0.3">
      <c r="A9" s="36" t="s">
        <v>2</v>
      </c>
      <c r="B9" s="37" t="s">
        <v>0</v>
      </c>
      <c r="C9" s="36" t="s">
        <v>18</v>
      </c>
      <c r="D9" s="38" t="s">
        <v>52</v>
      </c>
      <c r="E9" s="38"/>
      <c r="F9" s="38"/>
    </row>
    <row r="10" spans="1:9" ht="38.25" customHeight="1" x14ac:dyDescent="0.3">
      <c r="A10" s="36"/>
      <c r="B10" s="37"/>
      <c r="C10" s="36"/>
      <c r="D10" s="17" t="s">
        <v>51</v>
      </c>
      <c r="E10" s="17" t="s">
        <v>53</v>
      </c>
      <c r="F10" s="17" t="s">
        <v>56</v>
      </c>
      <c r="G10" s="8"/>
    </row>
    <row r="11" spans="1:9" ht="18.75" customHeight="1" x14ac:dyDescent="0.3">
      <c r="A11" s="42" t="s">
        <v>15</v>
      </c>
      <c r="B11" s="24" t="s">
        <v>16</v>
      </c>
      <c r="C11" s="24" t="s">
        <v>17</v>
      </c>
      <c r="D11" s="43">
        <f>D12+D14+D15+D16+D17</f>
        <v>3686504.42</v>
      </c>
      <c r="E11" s="43">
        <f t="shared" ref="E11:F11" si="0">E12+E14+E15+E16+E17</f>
        <v>3637584.51</v>
      </c>
      <c r="F11" s="43">
        <f t="shared" si="0"/>
        <v>3596791.55</v>
      </c>
      <c r="G11" s="8"/>
    </row>
    <row r="12" spans="1:9" ht="48.6" customHeight="1" x14ac:dyDescent="0.3">
      <c r="A12" s="18" t="s">
        <v>3</v>
      </c>
      <c r="B12" s="19" t="s">
        <v>4</v>
      </c>
      <c r="C12" s="19" t="s">
        <v>5</v>
      </c>
      <c r="D12" s="31">
        <v>934275</v>
      </c>
      <c r="E12" s="31">
        <v>934275</v>
      </c>
      <c r="F12" s="31">
        <v>934275</v>
      </c>
      <c r="G12" s="8"/>
    </row>
    <row r="13" spans="1:9" ht="47.4" hidden="1" customHeight="1" x14ac:dyDescent="0.3">
      <c r="A13" s="18" t="s">
        <v>6</v>
      </c>
      <c r="B13" s="19" t="s">
        <v>16</v>
      </c>
      <c r="C13" s="19" t="s">
        <v>19</v>
      </c>
      <c r="D13" s="31"/>
      <c r="E13" s="31"/>
      <c r="F13" s="31"/>
      <c r="G13" s="8"/>
    </row>
    <row r="14" spans="1:9" ht="62.1" customHeight="1" x14ac:dyDescent="0.3">
      <c r="A14" s="18" t="s">
        <v>7</v>
      </c>
      <c r="B14" s="19" t="s">
        <v>16</v>
      </c>
      <c r="C14" s="19" t="s">
        <v>20</v>
      </c>
      <c r="D14" s="31">
        <v>2531654.42</v>
      </c>
      <c r="E14" s="31">
        <v>2517734.5099999998</v>
      </c>
      <c r="F14" s="31">
        <v>2476941.5499999998</v>
      </c>
      <c r="G14" s="8"/>
    </row>
    <row r="15" spans="1:9" ht="51.6" customHeight="1" x14ac:dyDescent="0.3">
      <c r="A15" s="18" t="s">
        <v>8</v>
      </c>
      <c r="B15" s="19" t="s">
        <v>16</v>
      </c>
      <c r="C15" s="19" t="s">
        <v>21</v>
      </c>
      <c r="D15" s="31">
        <v>65575</v>
      </c>
      <c r="E15" s="31">
        <v>65575</v>
      </c>
      <c r="F15" s="31">
        <v>65575</v>
      </c>
      <c r="G15" s="8"/>
      <c r="I15" s="2" t="s">
        <v>57</v>
      </c>
    </row>
    <row r="16" spans="1:9" ht="18" customHeight="1" x14ac:dyDescent="0.3">
      <c r="A16" s="18" t="s">
        <v>9</v>
      </c>
      <c r="B16" s="19" t="s">
        <v>16</v>
      </c>
      <c r="C16" s="19">
        <v>11</v>
      </c>
      <c r="D16" s="31">
        <v>20000</v>
      </c>
      <c r="E16" s="31">
        <v>20000</v>
      </c>
      <c r="F16" s="31">
        <v>20000</v>
      </c>
      <c r="G16" s="8"/>
    </row>
    <row r="17" spans="1:7" ht="17.25" customHeight="1" x14ac:dyDescent="0.3">
      <c r="A17" s="22" t="s">
        <v>10</v>
      </c>
      <c r="B17" s="23" t="s">
        <v>16</v>
      </c>
      <c r="C17" s="23">
        <v>13</v>
      </c>
      <c r="D17" s="32">
        <v>135000</v>
      </c>
      <c r="E17" s="32">
        <v>100000</v>
      </c>
      <c r="F17" s="32">
        <v>100000</v>
      </c>
      <c r="G17" s="8"/>
    </row>
    <row r="18" spans="1:7" ht="20.25" customHeight="1" x14ac:dyDescent="0.3">
      <c r="A18" s="44" t="s">
        <v>11</v>
      </c>
      <c r="B18" s="45" t="s">
        <v>22</v>
      </c>
      <c r="C18" s="45" t="s">
        <v>17</v>
      </c>
      <c r="D18" s="43">
        <f>D19</f>
        <v>262954.8</v>
      </c>
      <c r="E18" s="43">
        <f>E19</f>
        <v>289362.8</v>
      </c>
      <c r="F18" s="43">
        <f>F19</f>
        <v>300289</v>
      </c>
      <c r="G18" s="8"/>
    </row>
    <row r="19" spans="1:7" ht="20.25" customHeight="1" x14ac:dyDescent="0.3">
      <c r="A19" s="22" t="s">
        <v>12</v>
      </c>
      <c r="B19" s="23" t="s">
        <v>22</v>
      </c>
      <c r="C19" s="23" t="s">
        <v>19</v>
      </c>
      <c r="D19" s="32">
        <v>262954.8</v>
      </c>
      <c r="E19" s="32">
        <v>289362.8</v>
      </c>
      <c r="F19" s="32">
        <v>300289</v>
      </c>
      <c r="G19" s="8"/>
    </row>
    <row r="20" spans="1:7" ht="28.5" customHeight="1" x14ac:dyDescent="0.3">
      <c r="A20" s="44" t="s">
        <v>13</v>
      </c>
      <c r="B20" s="45" t="s">
        <v>19</v>
      </c>
      <c r="C20" s="45" t="s">
        <v>17</v>
      </c>
      <c r="D20" s="43">
        <f>D21</f>
        <v>20000</v>
      </c>
      <c r="E20" s="43">
        <f t="shared" ref="E20:F20" si="1">E21</f>
        <v>20000</v>
      </c>
      <c r="F20" s="43">
        <f t="shared" si="1"/>
        <v>20000</v>
      </c>
      <c r="G20" s="8"/>
    </row>
    <row r="21" spans="1:7" ht="47.1" customHeight="1" x14ac:dyDescent="0.3">
      <c r="A21" s="22" t="s">
        <v>14</v>
      </c>
      <c r="B21" s="23" t="s">
        <v>19</v>
      </c>
      <c r="C21" s="23">
        <v>10</v>
      </c>
      <c r="D21" s="32">
        <v>20000</v>
      </c>
      <c r="E21" s="32">
        <v>20000</v>
      </c>
      <c r="F21" s="32">
        <v>20000</v>
      </c>
      <c r="G21" s="8"/>
    </row>
    <row r="22" spans="1:7" ht="27" hidden="1" customHeight="1" x14ac:dyDescent="0.3">
      <c r="A22" s="46" t="s">
        <v>26</v>
      </c>
      <c r="B22" s="24" t="s">
        <v>20</v>
      </c>
      <c r="C22" s="24" t="s">
        <v>17</v>
      </c>
      <c r="D22" s="43" t="s">
        <v>25</v>
      </c>
      <c r="E22" s="43" t="s">
        <v>25</v>
      </c>
      <c r="F22" s="43" t="s">
        <v>25</v>
      </c>
      <c r="G22" s="8"/>
    </row>
    <row r="23" spans="1:7" ht="20.100000000000001" hidden="1" customHeight="1" x14ac:dyDescent="0.3">
      <c r="A23" s="21" t="s">
        <v>27</v>
      </c>
      <c r="B23" s="20" t="s">
        <v>20</v>
      </c>
      <c r="C23" s="20" t="s">
        <v>28</v>
      </c>
      <c r="D23" s="31"/>
      <c r="E23" s="31"/>
      <c r="F23" s="31"/>
      <c r="G23" s="8"/>
    </row>
    <row r="24" spans="1:7" ht="21" hidden="1" customHeight="1" x14ac:dyDescent="0.3">
      <c r="A24" s="25" t="s">
        <v>29</v>
      </c>
      <c r="B24" s="26" t="s">
        <v>20</v>
      </c>
      <c r="C24" s="26" t="s">
        <v>30</v>
      </c>
      <c r="D24" s="32"/>
      <c r="E24" s="32"/>
      <c r="F24" s="32"/>
      <c r="G24" s="8"/>
    </row>
    <row r="25" spans="1:7" ht="23.4" customHeight="1" x14ac:dyDescent="0.3">
      <c r="A25" s="46" t="s">
        <v>31</v>
      </c>
      <c r="B25" s="24" t="s">
        <v>33</v>
      </c>
      <c r="C25" s="24" t="s">
        <v>17</v>
      </c>
      <c r="D25" s="43">
        <f>D28</f>
        <v>570600</v>
      </c>
      <c r="E25" s="43">
        <f>E28</f>
        <v>560000</v>
      </c>
      <c r="F25" s="43">
        <f t="shared" ref="F25" si="2">F28</f>
        <v>510000</v>
      </c>
      <c r="G25" s="8"/>
    </row>
    <row r="26" spans="1:7" ht="20.100000000000001" hidden="1" customHeight="1" x14ac:dyDescent="0.3">
      <c r="A26" s="21" t="s">
        <v>32</v>
      </c>
      <c r="B26" s="20" t="s">
        <v>33</v>
      </c>
      <c r="C26" s="20" t="s">
        <v>16</v>
      </c>
      <c r="D26" s="31"/>
      <c r="E26" s="31"/>
      <c r="F26" s="31"/>
      <c r="G26" s="8"/>
    </row>
    <row r="27" spans="1:7" ht="20.100000000000001" hidden="1" customHeight="1" x14ac:dyDescent="0.3">
      <c r="A27" s="21" t="s">
        <v>34</v>
      </c>
      <c r="B27" s="10" t="s">
        <v>33</v>
      </c>
      <c r="C27" s="10" t="s">
        <v>22</v>
      </c>
      <c r="D27" s="31"/>
      <c r="E27" s="31"/>
      <c r="F27" s="31"/>
      <c r="G27" s="8"/>
    </row>
    <row r="28" spans="1:7" ht="21.6" customHeight="1" x14ac:dyDescent="0.3">
      <c r="A28" s="27" t="s">
        <v>35</v>
      </c>
      <c r="B28" s="28" t="s">
        <v>33</v>
      </c>
      <c r="C28" s="28" t="s">
        <v>19</v>
      </c>
      <c r="D28" s="32">
        <v>570600</v>
      </c>
      <c r="E28" s="32">
        <v>560000</v>
      </c>
      <c r="F28" s="32">
        <v>510000</v>
      </c>
      <c r="G28" s="8"/>
    </row>
    <row r="29" spans="1:7" ht="22.5" hidden="1" customHeight="1" x14ac:dyDescent="0.3">
      <c r="A29" s="46" t="s">
        <v>36</v>
      </c>
      <c r="B29" s="24" t="s">
        <v>38</v>
      </c>
      <c r="C29" s="24" t="s">
        <v>17</v>
      </c>
      <c r="D29" s="43" t="s">
        <v>25</v>
      </c>
      <c r="E29" s="43" t="s">
        <v>25</v>
      </c>
      <c r="F29" s="43" t="s">
        <v>25</v>
      </c>
      <c r="G29" s="8"/>
    </row>
    <row r="30" spans="1:7" ht="20.399999999999999" hidden="1" customHeight="1" x14ac:dyDescent="0.3">
      <c r="A30" s="25" t="s">
        <v>37</v>
      </c>
      <c r="B30" s="26" t="s">
        <v>38</v>
      </c>
      <c r="C30" s="26" t="s">
        <v>16</v>
      </c>
      <c r="D30" s="32"/>
      <c r="E30" s="32"/>
      <c r="F30" s="32"/>
      <c r="G30" s="8"/>
    </row>
    <row r="31" spans="1:7" ht="20.399999999999999" hidden="1" customHeight="1" x14ac:dyDescent="0.3">
      <c r="A31" s="47" t="s">
        <v>39</v>
      </c>
      <c r="B31" s="24" t="s">
        <v>41</v>
      </c>
      <c r="C31" s="24" t="s">
        <v>17</v>
      </c>
      <c r="D31" s="43" t="s">
        <v>25</v>
      </c>
      <c r="E31" s="43" t="s">
        <v>25</v>
      </c>
      <c r="F31" s="43" t="s">
        <v>25</v>
      </c>
      <c r="G31" s="8"/>
    </row>
    <row r="32" spans="1:7" ht="20.399999999999999" hidden="1" customHeight="1" x14ac:dyDescent="0.3">
      <c r="A32" s="29" t="s">
        <v>40</v>
      </c>
      <c r="B32" s="26" t="s">
        <v>41</v>
      </c>
      <c r="C32" s="26" t="s">
        <v>16</v>
      </c>
      <c r="D32" s="32"/>
      <c r="E32" s="32"/>
      <c r="F32" s="32"/>
      <c r="G32" s="8"/>
    </row>
    <row r="33" spans="1:8" ht="20.399999999999999" customHeight="1" x14ac:dyDescent="0.3">
      <c r="A33" s="46" t="s">
        <v>42</v>
      </c>
      <c r="B33" s="24" t="s">
        <v>23</v>
      </c>
      <c r="C33" s="24" t="s">
        <v>17</v>
      </c>
      <c r="D33" s="43">
        <f>D34</f>
        <v>48000</v>
      </c>
      <c r="E33" s="43">
        <f t="shared" ref="E33:F33" si="3">E34</f>
        <v>48000</v>
      </c>
      <c r="F33" s="43">
        <f t="shared" si="3"/>
        <v>48000</v>
      </c>
      <c r="G33" s="8"/>
    </row>
    <row r="34" spans="1:8" ht="21.6" customHeight="1" x14ac:dyDescent="0.3">
      <c r="A34" s="25" t="s">
        <v>43</v>
      </c>
      <c r="B34" s="28" t="s">
        <v>23</v>
      </c>
      <c r="C34" s="28" t="s">
        <v>16</v>
      </c>
      <c r="D34" s="33">
        <v>48000</v>
      </c>
      <c r="E34" s="33">
        <v>48000</v>
      </c>
      <c r="F34" s="33">
        <v>48000</v>
      </c>
      <c r="G34" s="9"/>
    </row>
    <row r="35" spans="1:8" x14ac:dyDescent="0.3">
      <c r="A35" s="46" t="s">
        <v>49</v>
      </c>
      <c r="B35" s="48" t="s">
        <v>17</v>
      </c>
      <c r="C35" s="48" t="s">
        <v>17</v>
      </c>
      <c r="D35" s="43">
        <v>0</v>
      </c>
      <c r="E35" s="43">
        <v>106836.05</v>
      </c>
      <c r="F35" s="43">
        <v>214500.41</v>
      </c>
      <c r="G35" s="9"/>
    </row>
    <row r="36" spans="1:8" ht="21.9" hidden="1" customHeight="1" x14ac:dyDescent="0.3">
      <c r="A36" s="30" t="s">
        <v>44</v>
      </c>
      <c r="B36" s="11" t="s">
        <v>45</v>
      </c>
      <c r="C36" s="11" t="s">
        <v>22</v>
      </c>
      <c r="D36" s="34"/>
      <c r="E36" s="34"/>
      <c r="F36" s="34"/>
      <c r="G36" s="9"/>
    </row>
    <row r="37" spans="1:8" ht="24.9" customHeight="1" x14ac:dyDescent="0.3">
      <c r="A37" s="49" t="s">
        <v>1</v>
      </c>
      <c r="B37" s="49"/>
      <c r="C37" s="49"/>
      <c r="D37" s="50">
        <f>D33+D25+D20+D11+D18</f>
        <v>4588059.22</v>
      </c>
      <c r="E37" s="50">
        <f>E33+E25+E20+E11+E18+E35</f>
        <v>4661783.3599999994</v>
      </c>
      <c r="F37" s="50">
        <f>F33+F25+F20+F11+F18+F35</f>
        <v>4689580.96</v>
      </c>
      <c r="G37" s="9"/>
    </row>
    <row r="38" spans="1:8" x14ac:dyDescent="0.3">
      <c r="A38" s="1"/>
      <c r="B38" s="12"/>
      <c r="C38" s="9"/>
      <c r="D38" s="9"/>
      <c r="E38" s="9"/>
      <c r="F38" s="9"/>
      <c r="G38" s="9"/>
    </row>
    <row r="39" spans="1:8" x14ac:dyDescent="0.3">
      <c r="A39" s="9"/>
      <c r="B39" s="12"/>
      <c r="C39" s="9"/>
      <c r="D39" s="9"/>
      <c r="E39" s="9"/>
      <c r="F39" s="13"/>
      <c r="G39" s="9"/>
      <c r="H39" s="2" t="s">
        <v>57</v>
      </c>
    </row>
    <row r="40" spans="1:8" x14ac:dyDescent="0.3">
      <c r="F40" s="8"/>
    </row>
    <row r="41" spans="1:8" x14ac:dyDescent="0.3">
      <c r="A41" s="15"/>
    </row>
    <row r="42" spans="1:8" x14ac:dyDescent="0.3">
      <c r="F42" s="8"/>
    </row>
    <row r="45" spans="1:8" x14ac:dyDescent="0.3">
      <c r="D45" s="16"/>
      <c r="E45" s="16"/>
    </row>
  </sheetData>
  <mergeCells count="12">
    <mergeCell ref="D1:F1"/>
    <mergeCell ref="D2:F2"/>
    <mergeCell ref="D5:F5"/>
    <mergeCell ref="C3:F3"/>
    <mergeCell ref="C4:F4"/>
    <mergeCell ref="A37:C37"/>
    <mergeCell ref="A7:F7"/>
    <mergeCell ref="A9:A10"/>
    <mergeCell ref="B9:B10"/>
    <mergeCell ref="C9:C10"/>
    <mergeCell ref="D9:F9"/>
    <mergeCell ref="A8:F8"/>
  </mergeCells>
  <pageMargins left="1.0629921259842521" right="0.19685039370078741" top="0.39370078740157483" bottom="0.3937007874015748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прил.4</vt:lpstr>
      <vt:lpstr>прил.4!Заголовки_для_печати</vt:lpstr>
      <vt:lpstr>прил.4!Область_печати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2024-11-07T06:26:20Z</dcterms:modified>
</cp:coreProperties>
</file>